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6435" windowHeight="804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M28" i="2" l="1"/>
  <c r="L28" i="2"/>
  <c r="K28" i="2"/>
  <c r="C25" i="2" l="1"/>
  <c r="G3" i="2"/>
  <c r="G4" i="2" s="1"/>
  <c r="G5" i="2" s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F31" i="2" l="1"/>
  <c r="F32" i="2" s="1"/>
  <c r="E31" i="2"/>
  <c r="E32" i="2" s="1"/>
  <c r="D31" i="2" l="1"/>
  <c r="D32" i="2" s="1"/>
  <c r="E27" i="2" l="1"/>
  <c r="C27" i="2" l="1"/>
  <c r="D27" i="2"/>
  <c r="F27" i="2"/>
  <c r="B27" i="2"/>
  <c r="M3" i="2"/>
  <c r="L3" i="2" s="1"/>
  <c r="M4" i="2"/>
  <c r="L4" i="2" s="1"/>
  <c r="M5" i="2"/>
  <c r="M6" i="2"/>
  <c r="L6" i="2" s="1"/>
  <c r="M7" i="2"/>
  <c r="L7" i="2" s="1"/>
  <c r="M8" i="2"/>
  <c r="L8" i="2" s="1"/>
  <c r="M9" i="2"/>
  <c r="L9" i="2" s="1"/>
  <c r="M10" i="2"/>
  <c r="L10" i="2" s="1"/>
  <c r="M11" i="2"/>
  <c r="L11" i="2" s="1"/>
  <c r="M12" i="2"/>
  <c r="L12" i="2" s="1"/>
  <c r="M13" i="2"/>
  <c r="L13" i="2" s="1"/>
  <c r="M14" i="2"/>
  <c r="L14" i="2" s="1"/>
  <c r="M15" i="2"/>
  <c r="L15" i="2" s="1"/>
  <c r="M16" i="2"/>
  <c r="L16" i="2" s="1"/>
  <c r="M17" i="2"/>
  <c r="L17" i="2" s="1"/>
  <c r="M18" i="2"/>
  <c r="L18" i="2" s="1"/>
  <c r="M19" i="2"/>
  <c r="L19" i="2" s="1"/>
  <c r="M20" i="2"/>
  <c r="L20" i="2" s="1"/>
  <c r="M21" i="2"/>
  <c r="L21" i="2" s="1"/>
  <c r="M22" i="2"/>
  <c r="L22" i="2" s="1"/>
  <c r="M23" i="2"/>
  <c r="L23" i="2" s="1"/>
  <c r="M24" i="2"/>
  <c r="L24" i="2" s="1"/>
  <c r="M25" i="2"/>
  <c r="L25" i="2" s="1"/>
  <c r="G2" i="2"/>
  <c r="J32" i="2"/>
  <c r="I32" i="2"/>
  <c r="H32" i="2"/>
  <c r="M26" i="2" l="1"/>
  <c r="L5" i="2"/>
  <c r="H33" i="2"/>
  <c r="N27" i="2" s="1"/>
  <c r="C32" i="2"/>
  <c r="B32" i="2"/>
  <c r="A32" i="2"/>
  <c r="K21" i="2"/>
  <c r="K22" i="2"/>
  <c r="K23" i="2"/>
  <c r="K24" i="2"/>
  <c r="K25" i="2"/>
  <c r="J21" i="2"/>
  <c r="J22" i="2"/>
  <c r="J23" i="2"/>
  <c r="J24" i="2"/>
  <c r="J25" i="2"/>
  <c r="I21" i="2"/>
  <c r="I22" i="2"/>
  <c r="I23" i="2"/>
  <c r="I24" i="2"/>
  <c r="I25" i="2"/>
  <c r="K19" i="2"/>
  <c r="K20" i="2"/>
  <c r="J19" i="2"/>
  <c r="J20" i="2"/>
  <c r="I20" i="2"/>
  <c r="I19" i="2"/>
  <c r="J18" i="2"/>
  <c r="J4" i="2"/>
  <c r="J6" i="2"/>
  <c r="J7" i="2"/>
  <c r="J8" i="2"/>
  <c r="J9" i="2"/>
  <c r="J10" i="2"/>
  <c r="J11" i="2"/>
  <c r="J12" i="2"/>
  <c r="J13" i="2"/>
  <c r="J15" i="2"/>
  <c r="J17" i="2"/>
  <c r="K4" i="2"/>
  <c r="K5" i="2"/>
  <c r="K6" i="2"/>
  <c r="K8" i="2"/>
  <c r="K9" i="2"/>
  <c r="K10" i="2"/>
  <c r="K11" i="2"/>
  <c r="K12" i="2"/>
  <c r="K13" i="2"/>
  <c r="K14" i="2"/>
  <c r="K15" i="2"/>
  <c r="K16" i="2"/>
  <c r="K17" i="2"/>
  <c r="K18" i="2"/>
  <c r="J3" i="2"/>
  <c r="I5" i="2"/>
  <c r="I7" i="2"/>
  <c r="I8" i="2"/>
  <c r="I9" i="2"/>
  <c r="I10" i="2"/>
  <c r="I11" i="2"/>
  <c r="I12" i="2"/>
  <c r="I13" i="2"/>
  <c r="I14" i="2"/>
  <c r="I16" i="2"/>
  <c r="I17" i="2"/>
  <c r="I18" i="2"/>
  <c r="I3" i="2"/>
  <c r="I4" i="2"/>
  <c r="J5" i="2"/>
  <c r="I6" i="2"/>
  <c r="K7" i="2"/>
  <c r="J14" i="2"/>
  <c r="I15" i="2"/>
  <c r="J16" i="2"/>
  <c r="K3" i="2"/>
  <c r="J26" i="2" l="1"/>
  <c r="K26" i="2"/>
  <c r="A33" i="2"/>
  <c r="L26" i="2"/>
  <c r="M27" i="2" s="1"/>
  <c r="I26" i="2"/>
  <c r="N26" i="2" l="1"/>
  <c r="L27" i="2" l="1"/>
  <c r="K27" i="2"/>
  <c r="J27" i="2"/>
  <c r="I27" i="2"/>
</calcChain>
</file>

<file path=xl/sharedStrings.xml><?xml version="1.0" encoding="utf-8"?>
<sst xmlns="http://schemas.openxmlformats.org/spreadsheetml/2006/main" count="36" uniqueCount="22">
  <si>
    <t>簡易計算機</t>
    <rPh sb="0" eb="2">
      <t>カンイ</t>
    </rPh>
    <rPh sb="2" eb="5">
      <t>ケイサンキ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</si>
  <si>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</si>
  <si>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</si>
  <si>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1/10秒</t>
    <rPh sb="4" eb="5">
      <t>ビョウ</t>
    </rPh>
    <phoneticPr fontId="1"/>
  </si>
  <si>
    <t>曲再生時間</t>
    <rPh sb="0" eb="1">
      <t>キョク</t>
    </rPh>
    <rPh sb="1" eb="3">
      <t>サイセイ</t>
    </rPh>
    <rPh sb="3" eb="5">
      <t>ジカン</t>
    </rPh>
    <phoneticPr fontId="1"/>
  </si>
  <si>
    <t>回数</t>
    <rPh sb="0" eb="2">
      <t>カイスウ</t>
    </rPh>
    <phoneticPr fontId="1"/>
  </si>
  <si>
    <t>比率</t>
    <rPh sb="0" eb="2">
      <t>ヒリツ</t>
    </rPh>
    <phoneticPr fontId="1"/>
  </si>
  <si>
    <t>時間</t>
    <rPh sb="0" eb="2">
      <t>ジカン</t>
    </rPh>
    <phoneticPr fontId="1"/>
  </si>
  <si>
    <t>再生時間</t>
    <rPh sb="0" eb="2">
      <t>サイセイ</t>
    </rPh>
    <rPh sb="2" eb="4">
      <t>ジカン</t>
    </rPh>
    <phoneticPr fontId="1"/>
  </si>
  <si>
    <t>テンション</t>
    <phoneticPr fontId="1"/>
  </si>
  <si>
    <t>ここから</t>
    <phoneticPr fontId="1"/>
  </si>
  <si>
    <t>ここまで</t>
    <phoneticPr fontId="1"/>
  </si>
  <si>
    <t>Low</t>
    <phoneticPr fontId="1"/>
  </si>
  <si>
    <t>Neutral</t>
    <phoneticPr fontId="1"/>
  </si>
  <si>
    <t>High</t>
    <phoneticPr fontId="1"/>
  </si>
  <si>
    <t>Climax</t>
    <phoneticPr fontId="1"/>
  </si>
  <si>
    <t>Finale</t>
    <phoneticPr fontId="1"/>
  </si>
  <si>
    <t>秒</t>
    <rPh sb="0" eb="1">
      <t>ビョウ</t>
    </rPh>
    <phoneticPr fontId="1"/>
  </si>
  <si>
    <t>分</t>
    <rPh sb="0" eb="1">
      <t>フン</t>
    </rPh>
    <phoneticPr fontId="1"/>
  </si>
  <si>
    <t>1/10秒</t>
    <rPh sb="4" eb="5">
      <t>ビョウ</t>
    </rPh>
    <phoneticPr fontId="1"/>
  </si>
  <si>
    <t>∞</t>
    <phoneticPr fontId="1"/>
  </si>
  <si>
    <t>最大時間</t>
    <rPh sb="0" eb="2">
      <t>サイダイ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</si>
</sst>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%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rgb="FFC9F1FF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2" borderId="0" xfId="0" applyFill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9F1FF"/>
      <color rgb="FF7D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workbookViewId="0">
      <selection activeCell="M29" sqref="M29"/>
    </sheetView>
  </sheetViews>
  <sheetFormatPr defaultRowHeight="13.5" x14ac:dyDescent="0.15"/>
  <sheetData>
    <row r="1" spans="1:13" x14ac:dyDescent="0.15">
      <c r="A1" t="s">
        <v>9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8</v>
      </c>
      <c r="H1" t="s">
        <v>9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</row>
    <row r="2" spans="1:13" x14ac:dyDescent="0.15">
      <c r="B2">
        <v>0</v>
      </c>
      <c r="C2">
        <v>0</v>
      </c>
      <c r="D2">
        <v>0</v>
      </c>
      <c r="E2">
        <v>0</v>
      </c>
      <c r="F2">
        <v>0</v>
      </c>
      <c r="G2">
        <f>MAX(B2:F2)</f>
        <v>0</v>
      </c>
      <c r="I2">
        <v>0</v>
      </c>
      <c r="J2">
        <v>0</v>
      </c>
      <c r="K2">
        <v>0</v>
      </c>
      <c r="L2">
        <v>0</v>
      </c>
      <c r="M2">
        <v>0</v>
      </c>
    </row>
    <row r="3" spans="1:13" x14ac:dyDescent="0.15">
      <c r="A3" t="s">
        <v>10</v>
      </c>
      <c r="B3" s="3"/>
      <c r="C3" s="3"/>
      <c r="D3" s="3"/>
      <c r="E3" s="3"/>
      <c r="F3" s="3"/>
      <c r="G3">
        <f>IF(MAX(B3:F3),MAX(B3:F3),G2)</f>
        <v>0</v>
      </c>
      <c r="I3">
        <f t="shared" ref="I3:I25" si="0">IF(B3,B3-$G2,0)</f>
        <v>0</v>
      </c>
      <c r="J3">
        <f t="shared" ref="J3:J25" si="1">IF(C3,C3-$G2,0)</f>
        <v>0</v>
      </c>
      <c r="K3">
        <f t="shared" ref="K3:K25" si="2">IF(D3,D3-$G2,0)</f>
        <v>0</v>
      </c>
      <c r="L3">
        <f>IF(E3,E3-$G2,M3)</f>
        <v>0</v>
      </c>
      <c r="M3">
        <f t="shared" ref="M3:M25" si="3">IF(F3,F3-$G2,0)</f>
        <v>0</v>
      </c>
    </row>
    <row r="4" spans="1:13" x14ac:dyDescent="0.15">
      <c r="B4" s="3"/>
      <c r="C4" s="3"/>
      <c r="D4" s="3"/>
      <c r="E4" s="3"/>
      <c r="F4" s="3"/>
      <c r="G4">
        <f t="shared" ref="G4:G25" si="4">IF(MAX(B4:F4),MAX(B4:F4),G3)</f>
        <v>0</v>
      </c>
      <c r="I4">
        <f t="shared" si="0"/>
        <v>0</v>
      </c>
      <c r="J4">
        <f t="shared" si="1"/>
        <v>0</v>
      </c>
      <c r="K4">
        <f t="shared" si="2"/>
        <v>0</v>
      </c>
      <c r="L4">
        <f t="shared" ref="L4:L25" si="5">IF(E4,E4-$G3,M4)</f>
        <v>0</v>
      </c>
      <c r="M4">
        <f t="shared" si="3"/>
        <v>0</v>
      </c>
    </row>
    <row r="5" spans="1:13" x14ac:dyDescent="0.15">
      <c r="B5" s="3"/>
      <c r="C5" s="3"/>
      <c r="D5" s="3"/>
      <c r="E5" s="3"/>
      <c r="F5" s="3"/>
      <c r="G5">
        <f t="shared" si="4"/>
        <v>0</v>
      </c>
      <c r="I5">
        <f t="shared" si="0"/>
        <v>0</v>
      </c>
      <c r="J5">
        <f t="shared" si="1"/>
        <v>0</v>
      </c>
      <c r="K5">
        <f t="shared" si="2"/>
        <v>0</v>
      </c>
      <c r="L5">
        <f t="shared" si="5"/>
        <v>0</v>
      </c>
      <c r="M5">
        <f t="shared" si="3"/>
        <v>0</v>
      </c>
    </row>
    <row r="6" spans="1:13" x14ac:dyDescent="0.15">
      <c r="B6" s="3"/>
      <c r="C6" s="3"/>
      <c r="D6" s="3"/>
      <c r="E6" s="3"/>
      <c r="F6" s="3"/>
      <c r="G6">
        <f t="shared" si="4"/>
        <v>0</v>
      </c>
      <c r="I6">
        <f t="shared" si="0"/>
        <v>0</v>
      </c>
      <c r="J6">
        <f t="shared" si="1"/>
        <v>0</v>
      </c>
      <c r="K6">
        <f t="shared" si="2"/>
        <v>0</v>
      </c>
      <c r="L6">
        <f t="shared" si="5"/>
        <v>0</v>
      </c>
      <c r="M6">
        <f t="shared" si="3"/>
        <v>0</v>
      </c>
    </row>
    <row r="7" spans="1:13" x14ac:dyDescent="0.15">
      <c r="B7" s="3"/>
      <c r="C7" s="3"/>
      <c r="D7" s="3"/>
      <c r="E7" s="3"/>
      <c r="F7" s="3"/>
      <c r="G7">
        <f t="shared" si="4"/>
        <v>0</v>
      </c>
      <c r="I7">
        <f t="shared" si="0"/>
        <v>0</v>
      </c>
      <c r="J7">
        <f t="shared" si="1"/>
        <v>0</v>
      </c>
      <c r="K7">
        <f t="shared" si="2"/>
        <v>0</v>
      </c>
      <c r="L7">
        <f t="shared" si="5"/>
        <v>0</v>
      </c>
      <c r="M7">
        <f t="shared" si="3"/>
        <v>0</v>
      </c>
    </row>
    <row r="8" spans="1:13" x14ac:dyDescent="0.15">
      <c r="B8" s="3"/>
      <c r="C8" s="3"/>
      <c r="D8" s="3"/>
      <c r="E8" s="3"/>
      <c r="F8" s="3"/>
      <c r="G8">
        <f t="shared" si="4"/>
        <v>0</v>
      </c>
      <c r="I8">
        <f t="shared" si="0"/>
        <v>0</v>
      </c>
      <c r="J8">
        <f t="shared" si="1"/>
        <v>0</v>
      </c>
      <c r="K8">
        <f t="shared" si="2"/>
        <v>0</v>
      </c>
      <c r="L8">
        <f t="shared" si="5"/>
        <v>0</v>
      </c>
      <c r="M8">
        <f t="shared" si="3"/>
        <v>0</v>
      </c>
    </row>
    <row r="9" spans="1:13" x14ac:dyDescent="0.15">
      <c r="B9" s="3"/>
      <c r="C9" s="3"/>
      <c r="D9" s="3"/>
      <c r="E9" s="3"/>
      <c r="F9" s="3"/>
      <c r="G9">
        <f t="shared" si="4"/>
        <v>0</v>
      </c>
      <c r="I9">
        <f t="shared" si="0"/>
        <v>0</v>
      </c>
      <c r="J9">
        <f t="shared" si="1"/>
        <v>0</v>
      </c>
      <c r="K9">
        <f t="shared" si="2"/>
        <v>0</v>
      </c>
      <c r="L9">
        <f t="shared" si="5"/>
        <v>0</v>
      </c>
      <c r="M9">
        <f t="shared" si="3"/>
        <v>0</v>
      </c>
    </row>
    <row r="10" spans="1:13" x14ac:dyDescent="0.15">
      <c r="B10" s="3"/>
      <c r="C10" s="3"/>
      <c r="D10" s="3"/>
      <c r="E10" s="3"/>
      <c r="F10" s="3"/>
      <c r="G10">
        <f t="shared" si="4"/>
        <v>0</v>
      </c>
      <c r="I10">
        <f t="shared" si="0"/>
        <v>0</v>
      </c>
      <c r="J10">
        <f t="shared" si="1"/>
        <v>0</v>
      </c>
      <c r="K10">
        <f t="shared" si="2"/>
        <v>0</v>
      </c>
      <c r="L10">
        <f t="shared" si="5"/>
        <v>0</v>
      </c>
      <c r="M10">
        <f t="shared" si="3"/>
        <v>0</v>
      </c>
    </row>
    <row r="11" spans="1:13" x14ac:dyDescent="0.15">
      <c r="B11" s="3"/>
      <c r="C11" s="3"/>
      <c r="D11" s="3"/>
      <c r="E11" s="3"/>
      <c r="F11" s="3"/>
      <c r="G11">
        <f t="shared" si="4"/>
        <v>0</v>
      </c>
      <c r="I11">
        <f t="shared" si="0"/>
        <v>0</v>
      </c>
      <c r="J11">
        <f t="shared" si="1"/>
        <v>0</v>
      </c>
      <c r="K11">
        <f t="shared" si="2"/>
        <v>0</v>
      </c>
      <c r="L11">
        <f t="shared" si="5"/>
        <v>0</v>
      </c>
      <c r="M11">
        <f t="shared" si="3"/>
        <v>0</v>
      </c>
    </row>
    <row r="12" spans="1:13" x14ac:dyDescent="0.15">
      <c r="B12" s="3"/>
      <c r="C12" s="3"/>
      <c r="D12" s="3"/>
      <c r="E12" s="3"/>
      <c r="F12" s="3"/>
      <c r="G12">
        <f t="shared" si="4"/>
        <v>0</v>
      </c>
      <c r="I12">
        <f t="shared" si="0"/>
        <v>0</v>
      </c>
      <c r="J12">
        <f t="shared" si="1"/>
        <v>0</v>
      </c>
      <c r="K12">
        <f t="shared" si="2"/>
        <v>0</v>
      </c>
      <c r="L12">
        <f t="shared" si="5"/>
        <v>0</v>
      </c>
      <c r="M12">
        <f t="shared" si="3"/>
        <v>0</v>
      </c>
    </row>
    <row r="13" spans="1:13" x14ac:dyDescent="0.15">
      <c r="B13" s="3"/>
      <c r="C13" s="3"/>
      <c r="D13" s="3"/>
      <c r="E13" s="3"/>
      <c r="F13" s="3"/>
      <c r="G13">
        <f t="shared" si="4"/>
        <v>0</v>
      </c>
      <c r="I13">
        <f t="shared" si="0"/>
        <v>0</v>
      </c>
      <c r="J13">
        <f t="shared" si="1"/>
        <v>0</v>
      </c>
      <c r="K13">
        <f t="shared" si="2"/>
        <v>0</v>
      </c>
      <c r="L13">
        <f t="shared" si="5"/>
        <v>0</v>
      </c>
      <c r="M13">
        <f t="shared" si="3"/>
        <v>0</v>
      </c>
    </row>
    <row r="14" spans="1:13" x14ac:dyDescent="0.15">
      <c r="B14" s="3"/>
      <c r="C14" s="3"/>
      <c r="D14" s="3"/>
      <c r="E14" s="3"/>
      <c r="F14" s="3"/>
      <c r="G14">
        <f t="shared" si="4"/>
        <v>0</v>
      </c>
      <c r="I14">
        <f t="shared" si="0"/>
        <v>0</v>
      </c>
      <c r="J14">
        <f t="shared" si="1"/>
        <v>0</v>
      </c>
      <c r="K14">
        <f t="shared" si="2"/>
        <v>0</v>
      </c>
      <c r="L14">
        <f t="shared" si="5"/>
        <v>0</v>
      </c>
      <c r="M14">
        <f t="shared" si="3"/>
        <v>0</v>
      </c>
    </row>
    <row r="15" spans="1:13" x14ac:dyDescent="0.15">
      <c r="B15" s="3"/>
      <c r="C15" s="3"/>
      <c r="D15" s="3"/>
      <c r="E15" s="3"/>
      <c r="F15" s="3"/>
      <c r="G15">
        <f t="shared" si="4"/>
        <v>0</v>
      </c>
      <c r="I15">
        <f t="shared" si="0"/>
        <v>0</v>
      </c>
      <c r="J15">
        <f t="shared" si="1"/>
        <v>0</v>
      </c>
      <c r="K15">
        <f t="shared" si="2"/>
        <v>0</v>
      </c>
      <c r="L15">
        <f t="shared" si="5"/>
        <v>0</v>
      </c>
      <c r="M15">
        <f t="shared" si="3"/>
        <v>0</v>
      </c>
    </row>
    <row r="16" spans="1:13" x14ac:dyDescent="0.15">
      <c r="B16" s="3"/>
      <c r="C16" s="3"/>
      <c r="D16" s="3"/>
      <c r="E16" s="3"/>
      <c r="F16" s="3"/>
      <c r="G16">
        <f t="shared" si="4"/>
        <v>0</v>
      </c>
      <c r="I16">
        <f t="shared" si="0"/>
        <v>0</v>
      </c>
      <c r="J16">
        <f t="shared" si="1"/>
        <v>0</v>
      </c>
      <c r="K16">
        <f t="shared" si="2"/>
        <v>0</v>
      </c>
      <c r="L16">
        <f t="shared" si="5"/>
        <v>0</v>
      </c>
      <c r="M16">
        <f t="shared" si="3"/>
        <v>0</v>
      </c>
    </row>
    <row r="17" spans="1:14" x14ac:dyDescent="0.15">
      <c r="B17" s="3"/>
      <c r="C17" s="3"/>
      <c r="D17" s="3"/>
      <c r="E17" s="3"/>
      <c r="F17" s="3"/>
      <c r="G17">
        <f t="shared" si="4"/>
        <v>0</v>
      </c>
      <c r="I17">
        <f t="shared" si="0"/>
        <v>0</v>
      </c>
      <c r="J17">
        <f t="shared" si="1"/>
        <v>0</v>
      </c>
      <c r="K17">
        <f t="shared" si="2"/>
        <v>0</v>
      </c>
      <c r="L17">
        <f t="shared" si="5"/>
        <v>0</v>
      </c>
      <c r="M17">
        <f t="shared" si="3"/>
        <v>0</v>
      </c>
    </row>
    <row r="18" spans="1:14" x14ac:dyDescent="0.15">
      <c r="B18" s="3"/>
      <c r="C18" s="3"/>
      <c r="D18" s="3"/>
      <c r="E18" s="3"/>
      <c r="F18" s="3"/>
      <c r="G18">
        <f t="shared" si="4"/>
        <v>0</v>
      </c>
      <c r="I18">
        <f t="shared" si="0"/>
        <v>0</v>
      </c>
      <c r="J18">
        <f t="shared" si="1"/>
        <v>0</v>
      </c>
      <c r="K18">
        <f t="shared" si="2"/>
        <v>0</v>
      </c>
      <c r="L18">
        <f t="shared" si="5"/>
        <v>0</v>
      </c>
      <c r="M18">
        <f t="shared" si="3"/>
        <v>0</v>
      </c>
    </row>
    <row r="19" spans="1:14" x14ac:dyDescent="0.15">
      <c r="B19" s="3"/>
      <c r="C19" s="3"/>
      <c r="D19" s="3"/>
      <c r="E19" s="3"/>
      <c r="F19" s="3"/>
      <c r="G19">
        <f t="shared" si="4"/>
        <v>0</v>
      </c>
      <c r="I19">
        <f t="shared" si="0"/>
        <v>0</v>
      </c>
      <c r="J19">
        <f t="shared" si="1"/>
        <v>0</v>
      </c>
      <c r="K19">
        <f t="shared" si="2"/>
        <v>0</v>
      </c>
      <c r="L19">
        <f t="shared" si="5"/>
        <v>0</v>
      </c>
      <c r="M19">
        <f t="shared" si="3"/>
        <v>0</v>
      </c>
    </row>
    <row r="20" spans="1:14" x14ac:dyDescent="0.15">
      <c r="B20" s="3"/>
      <c r="C20" s="3"/>
      <c r="D20" s="3"/>
      <c r="E20" s="3"/>
      <c r="F20" s="3"/>
      <c r="G20">
        <f t="shared" si="4"/>
        <v>0</v>
      </c>
      <c r="I20">
        <f t="shared" si="0"/>
        <v>0</v>
      </c>
      <c r="J20">
        <f t="shared" si="1"/>
        <v>0</v>
      </c>
      <c r="K20">
        <f t="shared" si="2"/>
        <v>0</v>
      </c>
      <c r="L20">
        <f t="shared" si="5"/>
        <v>0</v>
      </c>
      <c r="M20">
        <f t="shared" si="3"/>
        <v>0</v>
      </c>
    </row>
    <row r="21" spans="1:14" x14ac:dyDescent="0.15">
      <c r="B21" s="3"/>
      <c r="C21" s="3"/>
      <c r="D21" s="3"/>
      <c r="E21" s="3"/>
      <c r="F21" s="3"/>
      <c r="G21">
        <f t="shared" si="4"/>
        <v>0</v>
      </c>
      <c r="I21">
        <f t="shared" si="0"/>
        <v>0</v>
      </c>
      <c r="J21">
        <f t="shared" si="1"/>
        <v>0</v>
      </c>
      <c r="K21">
        <f t="shared" si="2"/>
        <v>0</v>
      </c>
      <c r="L21">
        <f t="shared" si="5"/>
        <v>0</v>
      </c>
      <c r="M21">
        <f t="shared" si="3"/>
        <v>0</v>
      </c>
    </row>
    <row r="22" spans="1:14" x14ac:dyDescent="0.15">
      <c r="B22" s="3"/>
      <c r="C22" s="3"/>
      <c r="D22" s="3"/>
      <c r="E22" s="3"/>
      <c r="F22" s="3"/>
      <c r="G22">
        <f t="shared" si="4"/>
        <v>0</v>
      </c>
      <c r="I22">
        <f t="shared" si="0"/>
        <v>0</v>
      </c>
      <c r="J22">
        <f t="shared" si="1"/>
        <v>0</v>
      </c>
      <c r="K22">
        <f t="shared" si="2"/>
        <v>0</v>
      </c>
      <c r="L22">
        <f t="shared" si="5"/>
        <v>0</v>
      </c>
      <c r="M22">
        <f t="shared" si="3"/>
        <v>0</v>
      </c>
    </row>
    <row r="23" spans="1:14" x14ac:dyDescent="0.15">
      <c r="B23" s="3"/>
      <c r="C23" s="3"/>
      <c r="D23" s="3"/>
      <c r="E23" s="3"/>
      <c r="F23" s="3"/>
      <c r="G23">
        <f t="shared" si="4"/>
        <v>0</v>
      </c>
      <c r="I23">
        <f t="shared" si="0"/>
        <v>0</v>
      </c>
      <c r="J23">
        <f t="shared" si="1"/>
        <v>0</v>
      </c>
      <c r="K23">
        <f t="shared" si="2"/>
        <v>0</v>
      </c>
      <c r="L23">
        <f t="shared" si="5"/>
        <v>0</v>
      </c>
      <c r="M23">
        <f t="shared" si="3"/>
        <v>0</v>
      </c>
    </row>
    <row r="24" spans="1:14" x14ac:dyDescent="0.15">
      <c r="A24" t="s">
        <v>11</v>
      </c>
      <c r="B24" s="3"/>
      <c r="C24" s="3"/>
      <c r="D24" s="3"/>
      <c r="E24" s="3"/>
      <c r="F24" s="3"/>
      <c r="G24">
        <f t="shared" si="4"/>
        <v>0</v>
      </c>
      <c r="I24">
        <f t="shared" si="0"/>
        <v>0</v>
      </c>
      <c r="J24">
        <f t="shared" si="1"/>
        <v>0</v>
      </c>
      <c r="K24">
        <f t="shared" si="2"/>
        <v>0</v>
      </c>
      <c r="L24">
        <f t="shared" si="5"/>
        <v>0</v>
      </c>
      <c r="M24">
        <f t="shared" si="3"/>
        <v>0</v>
      </c>
    </row>
    <row r="25" spans="1:14" x14ac:dyDescent="0.15">
      <c r="B25" s="5"/>
      <c r="C25" s="5">
        <f>N27</f>
        <v>0</v>
      </c>
      <c r="D25" s="5"/>
      <c r="E25" s="5"/>
      <c r="F25" s="5"/>
      <c r="G25">
        <f t="shared" si="4"/>
        <v>0</v>
      </c>
      <c r="I25">
        <f t="shared" si="0"/>
        <v>0</v>
      </c>
      <c r="J25">
        <f t="shared" si="1"/>
        <v>0</v>
      </c>
      <c r="K25">
        <f t="shared" si="2"/>
        <v>0</v>
      </c>
      <c r="L25">
        <f t="shared" si="5"/>
        <v>0</v>
      </c>
      <c r="M25">
        <f t="shared" si="3"/>
        <v>0</v>
      </c>
      <c r="N25" t="s">
        <v>8</v>
      </c>
    </row>
    <row r="26" spans="1:14" x14ac:dyDescent="0.15">
      <c r="H26" t="s">
        <v>7</v>
      </c>
      <c r="I26">
        <f>SUM(I2:I25)</f>
        <v>0</v>
      </c>
      <c r="J26">
        <f t="shared" ref="J26:M26" si="6">SUM(J2:J25)</f>
        <v>0</v>
      </c>
      <c r="K26">
        <f t="shared" si="6"/>
        <v>0</v>
      </c>
      <c r="L26">
        <f t="shared" si="6"/>
        <v>0</v>
      </c>
      <c r="M26">
        <f t="shared" si="6"/>
        <v>0</v>
      </c>
      <c r="N26">
        <f>SUM(I26:L26)</f>
        <v>0</v>
      </c>
    </row>
    <row r="27" spans="1:14" x14ac:dyDescent="0.15">
      <c r="A27" t="s">
        <v>5</v>
      </c>
      <c r="B27">
        <f>COUNT(B3:B26)</f>
        <v>0</v>
      </c>
      <c r="C27">
        <f t="shared" ref="C27:F27" si="7">COUNT(C3:C26)</f>
        <v>1</v>
      </c>
      <c r="D27">
        <f t="shared" si="7"/>
        <v>0</v>
      </c>
      <c r="E27">
        <f>COUNT(E3:E26)</f>
        <v>0</v>
      </c>
      <c r="F27">
        <f t="shared" si="7"/>
        <v>0</v>
      </c>
      <c r="H27" t="s">
        <v>6</v>
      </c>
      <c r="I27" s="1" t="e">
        <f>I26/$N$26</f>
        <v>#DIV/0!</v>
      </c>
      <c r="J27" s="1" t="e">
        <f>J26/$N$26</f>
        <v>#DIV/0!</v>
      </c>
      <c r="K27" s="1" t="e">
        <f>K26/$N$26</f>
        <v>#DIV/0!</v>
      </c>
      <c r="L27" s="1" t="e">
        <f>L26/$N$26</f>
        <v>#DIV/0!</v>
      </c>
      <c r="M27" s="1" t="e">
        <f>M26/L26</f>
        <v>#DIV/0!</v>
      </c>
      <c r="N27" s="2">
        <f>H33</f>
        <v>0</v>
      </c>
    </row>
    <row r="28" spans="1:14" x14ac:dyDescent="0.15">
      <c r="H28" t="s">
        <v>21</v>
      </c>
      <c r="I28" t="s">
        <v>20</v>
      </c>
      <c r="J28" t="s">
        <v>20</v>
      </c>
      <c r="K28">
        <f>ROUNDDOWN(N26/5,)</f>
        <v>0</v>
      </c>
      <c r="L28">
        <f>ROUNDDOWN(N26/10,)</f>
        <v>0</v>
      </c>
      <c r="M28">
        <f>ROUNDDOWN(L26/5,)</f>
        <v>0</v>
      </c>
    </row>
    <row r="29" spans="1:14" x14ac:dyDescent="0.15">
      <c r="A29" t="s">
        <v>0</v>
      </c>
      <c r="H29" t="s">
        <v>4</v>
      </c>
    </row>
    <row r="30" spans="1:14" x14ac:dyDescent="0.15">
      <c r="A30" t="s">
        <v>1</v>
      </c>
      <c r="B30" t="s">
        <v>2</v>
      </c>
      <c r="C30" t="s">
        <v>3</v>
      </c>
      <c r="D30" s="4">
        <v>0</v>
      </c>
      <c r="E30" t="s">
        <v>17</v>
      </c>
      <c r="H30" t="s">
        <v>1</v>
      </c>
      <c r="I30" t="s">
        <v>2</v>
      </c>
      <c r="J30" t="s">
        <v>3</v>
      </c>
    </row>
    <row r="31" spans="1:14" x14ac:dyDescent="0.15">
      <c r="A31" s="4">
        <v>0</v>
      </c>
      <c r="B31" s="4">
        <v>0</v>
      </c>
      <c r="C31" s="4">
        <v>0</v>
      </c>
      <c r="D31">
        <f>(D30-E31-F31)</f>
        <v>0</v>
      </c>
      <c r="E31">
        <f>MOD((D30-F31),60)</f>
        <v>0</v>
      </c>
      <c r="F31">
        <f>(D30-ROUNDDOWN(D30,0))</f>
        <v>0</v>
      </c>
      <c r="H31" s="4">
        <v>0</v>
      </c>
      <c r="I31" s="4">
        <v>0</v>
      </c>
      <c r="J31" s="4">
        <v>0</v>
      </c>
    </row>
    <row r="32" spans="1:14" x14ac:dyDescent="0.15">
      <c r="A32">
        <f>A31*60</f>
        <v>0</v>
      </c>
      <c r="B32">
        <f>B31</f>
        <v>0</v>
      </c>
      <c r="C32">
        <f>C31*0.1</f>
        <v>0</v>
      </c>
      <c r="D32">
        <f>D31/60</f>
        <v>0</v>
      </c>
      <c r="E32">
        <f>E31</f>
        <v>0</v>
      </c>
      <c r="F32">
        <f>F31*10</f>
        <v>0</v>
      </c>
      <c r="H32">
        <f>H31*60</f>
        <v>0</v>
      </c>
      <c r="I32">
        <f>I31</f>
        <v>0</v>
      </c>
      <c r="J32">
        <f>J31*0.1</f>
        <v>0</v>
      </c>
    </row>
    <row r="33" spans="1:9" x14ac:dyDescent="0.15">
      <c r="A33">
        <f>SUM(A32:C32)</f>
        <v>0</v>
      </c>
      <c r="B33" t="s">
        <v>2</v>
      </c>
      <c r="D33" t="s">
        <v>18</v>
      </c>
      <c r="E33" t="s">
        <v>17</v>
      </c>
      <c r="F33" t="s">
        <v>19</v>
      </c>
      <c r="H33">
        <f>SUM(H32:J32)</f>
        <v>0</v>
      </c>
      <c r="I33" t="s">
        <v>2</v>
      </c>
    </row>
  </sheetData>
  <sheetProtection sheet="1" objects="1" scenarios="1" formatCells="0"/>
  <phoneticPr fontId="1"/>
  <conditionalFormatting sqref="N27">
    <cfRule type="cellIs" dxfId="9" priority="2" operator="lessThan">
      <formula>60</formula>
    </cfRule>
  </conditionalFormatting>
  <conditionalFormatting sqref="F27">
    <cfRule type="cellIs" dxfId="8" priority="11" operator="greaterThan">
      <formula>1</formula>
    </cfRule>
  </conditionalFormatting>
  <conditionalFormatting sqref="E27">
    <cfRule type="cellIs" dxfId="7" priority="10" operator="greaterThan">
      <formula>2</formula>
    </cfRule>
  </conditionalFormatting>
  <conditionalFormatting sqref="M27">
    <cfRule type="cellIs" dxfId="6" priority="8" operator="greaterThan">
      <formula>0.2</formula>
    </cfRule>
  </conditionalFormatting>
  <conditionalFormatting sqref="L27">
    <cfRule type="cellIs" dxfId="5" priority="7" operator="greaterThan">
      <formula>0.1</formula>
    </cfRule>
  </conditionalFormatting>
  <conditionalFormatting sqref="D27 B27">
    <cfRule type="cellIs" dxfId="4" priority="6" operator="greaterThan">
      <formula>4</formula>
    </cfRule>
  </conditionalFormatting>
  <conditionalFormatting sqref="K27">
    <cfRule type="cellIs" dxfId="3" priority="5" operator="greaterThan">
      <formula>0.2</formula>
    </cfRule>
  </conditionalFormatting>
  <conditionalFormatting sqref="I26">
    <cfRule type="cellIs" dxfId="2" priority="4" operator="lessThan">
      <formula>$K$26</formula>
    </cfRule>
  </conditionalFormatting>
  <conditionalFormatting sqref="K26">
    <cfRule type="cellIs" dxfId="1" priority="3" operator="greaterThan">
      <formula>$I$26</formula>
    </cfRule>
  </conditionalFormatting>
  <conditionalFormatting sqref="N26">
    <cfRule type="cellIs" dxfId="0" priority="1" operator="notEqual">
      <formula>$N$27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都立高専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微風深空</dc:creator>
  <cp:lastModifiedBy>微風深空</cp:lastModifiedBy>
  <dcterms:created xsi:type="dcterms:W3CDTF">2011-03-14T12:43:16Z</dcterms:created>
  <dcterms:modified xsi:type="dcterms:W3CDTF">2011-03-26T09:11:52Z</dcterms:modified>
</cp:coreProperties>
</file>